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neth.omolo\Desktop\top survey\"/>
    </mc:Choice>
  </mc:AlternateContent>
  <xr:revisionPtr revIDLastSave="0" documentId="8_{E3CDB767-A673-4DEB-88BB-1AE9CBE32F3B}" xr6:coauthVersionLast="36" xr6:coauthVersionMax="36" xr10:uidLastSave="{00000000-0000-0000-0000-000000000000}"/>
  <bookViews>
    <workbookView xWindow="0" yWindow="0" windowWidth="15345" windowHeight="5025" xr2:uid="{838610A1-0F5A-4330-B028-78558B6840F9}"/>
  </bookViews>
  <sheets>
    <sheet name="Spring eye to School T-junction" sheetId="1" r:id="rId1"/>
    <sheet name="T-junction to VIP" sheetId="2" r:id="rId2"/>
    <sheet name="T-junction to WK1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G12" i="2" s="1"/>
  <c r="G13" i="2" s="1"/>
  <c r="G14" i="2" s="1"/>
  <c r="G15" i="2" s="1"/>
  <c r="G10" i="2"/>
  <c r="F11" i="2"/>
  <c r="F15" i="2"/>
  <c r="F10" i="2"/>
  <c r="G11" i="3"/>
  <c r="G12" i="3" s="1"/>
  <c r="G13" i="3" s="1"/>
  <c r="G14" i="3" s="1"/>
  <c r="G15" i="3" s="1"/>
  <c r="G16" i="3" s="1"/>
  <c r="G17" i="3" s="1"/>
  <c r="G18" i="3" s="1"/>
  <c r="G19" i="3" s="1"/>
  <c r="G20" i="3" s="1"/>
  <c r="G10" i="3"/>
  <c r="F12" i="3"/>
  <c r="F13" i="3"/>
  <c r="F14" i="3"/>
  <c r="F15" i="3"/>
  <c r="F16" i="3"/>
  <c r="F17" i="3"/>
  <c r="F20" i="3"/>
  <c r="F10" i="3"/>
  <c r="F11" i="1"/>
  <c r="F12" i="1"/>
  <c r="F13" i="1"/>
  <c r="F14" i="1"/>
  <c r="F15" i="1"/>
  <c r="F16" i="1"/>
  <c r="F17" i="1"/>
  <c r="F18" i="1"/>
  <c r="F19" i="1"/>
  <c r="F20" i="1"/>
  <c r="F21" i="1"/>
  <c r="F26" i="1"/>
  <c r="F27" i="1"/>
  <c r="F28" i="1"/>
  <c r="F32" i="1"/>
  <c r="F33" i="1"/>
  <c r="F34" i="1"/>
  <c r="F35" i="1"/>
  <c r="F40" i="1"/>
  <c r="F41" i="1"/>
  <c r="F42" i="1"/>
  <c r="F10" i="1"/>
  <c r="G10" i="1" s="1"/>
  <c r="G11" i="1" l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</calcChain>
</file>

<file path=xl/sharedStrings.xml><?xml version="1.0" encoding="utf-8"?>
<sst xmlns="http://schemas.openxmlformats.org/spreadsheetml/2006/main" count="92" uniqueCount="54">
  <si>
    <t>Prepared by:</t>
  </si>
  <si>
    <t>Client</t>
  </si>
  <si>
    <t>Description:</t>
  </si>
  <si>
    <t>Station Range: Start: 0+000.00, End: 0+647.13</t>
  </si>
  <si>
    <t>Station</t>
  </si>
  <si>
    <t>Easting</t>
  </si>
  <si>
    <t>Northing</t>
  </si>
  <si>
    <t>Elevation Existing</t>
  </si>
  <si>
    <t>0+000.00</t>
  </si>
  <si>
    <t>0+020.00</t>
  </si>
  <si>
    <t>0+040.00</t>
  </si>
  <si>
    <t>0+060.00</t>
  </si>
  <si>
    <t>0+080.00</t>
  </si>
  <si>
    <t>0+100.00</t>
  </si>
  <si>
    <t>0+120.00</t>
  </si>
  <si>
    <t>0+140.00</t>
  </si>
  <si>
    <t>0+160.00</t>
  </si>
  <si>
    <t>0+180.00</t>
  </si>
  <si>
    <t>0+200.00</t>
  </si>
  <si>
    <t>0+220.00</t>
  </si>
  <si>
    <t>0+240.00</t>
  </si>
  <si>
    <t>0+260.00</t>
  </si>
  <si>
    <t>0+280.00</t>
  </si>
  <si>
    <t>0+300.00</t>
  </si>
  <si>
    <t>0+320.00</t>
  </si>
  <si>
    <t>0+340.00</t>
  </si>
  <si>
    <t>0+360.00</t>
  </si>
  <si>
    <t>0+380.00</t>
  </si>
  <si>
    <t>0+400.00</t>
  </si>
  <si>
    <t>0+420.00</t>
  </si>
  <si>
    <t>0+440.00</t>
  </si>
  <si>
    <t>0+460.00</t>
  </si>
  <si>
    <t>0+480.00</t>
  </si>
  <si>
    <t>0+500.00</t>
  </si>
  <si>
    <t>0+520.00</t>
  </si>
  <si>
    <t>0+540.00</t>
  </si>
  <si>
    <t>0+560.00</t>
  </si>
  <si>
    <t>0+580.00</t>
  </si>
  <si>
    <t>0+600.00</t>
  </si>
  <si>
    <t>0+620.00</t>
  </si>
  <si>
    <t>0+640.00</t>
  </si>
  <si>
    <t>0+647.13</t>
  </si>
  <si>
    <t>Vertical Alignment: Spring eye to School T-junction</t>
  </si>
  <si>
    <t>Existing Profile: Osinoni_Surface</t>
  </si>
  <si>
    <t>Description</t>
  </si>
  <si>
    <t>Station Range: Start: 0+000.00, End: 0+116.55</t>
  </si>
  <si>
    <t>0+116.55</t>
  </si>
  <si>
    <t>Vertical Alignment: T-junction to VIP Toilets</t>
  </si>
  <si>
    <t>Existing Profile: Osinoni_surface</t>
  </si>
  <si>
    <t>Station Range: Start: 0+000.00, End: 0+213.46</t>
  </si>
  <si>
    <t>0+213.46</t>
  </si>
  <si>
    <t>Vertical Alignment: T-junction to Water Kiosk 1</t>
  </si>
  <si>
    <t>Surveyor Njenga W</t>
  </si>
  <si>
    <t>Amref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</si>
</sst>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0" fillId="0" borderId="0" xfId="0" applyNumberFormat="1"/>
    <xf numFmtId="164" fontId="1" fillId="0" borderId="1" xfId="0" applyNumberFormat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65" fontId="0" fillId="0" borderId="0" xfId="0" applyNumberFormat="1" applyAlignment="1">
      <alignment horizontal="right"/>
    </xf>
    <xf numFmtId="165" fontId="0" fillId="0" borderId="3" xfId="0" applyNumberForma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Spring eye</a:t>
            </a:r>
            <a:r>
              <a:rPr lang="en-US" baseline="0"/>
              <a:t> to School T-junction</a:t>
            </a:r>
            <a:endParaRPr lang="en-US"/>
          </a:p>
        </c:rich>
      </c:tx>
      <c:layout>
        <c:manualLayout>
          <c:xMode val="edge"/>
          <c:yMode val="edge"/>
          <c:x val="0.27608534227339232"/>
          <c:y val="3.38528706638942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Spring eye to School T-junction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'Spring eye to School T-junction'!$G$9:$G$42</c:f>
              <c:numCache>
                <c:formatCode>0.0</c:formatCode>
                <c:ptCount val="34"/>
                <c:pt idx="0">
                  <c:v>0</c:v>
                </c:pt>
                <c:pt idx="1">
                  <c:v>20.000000926191248</c:v>
                </c:pt>
                <c:pt idx="2">
                  <c:v>39.995918494806979</c:v>
                </c:pt>
                <c:pt idx="3">
                  <c:v>59.992791241497905</c:v>
                </c:pt>
                <c:pt idx="4">
                  <c:v>79.992763250734583</c:v>
                </c:pt>
                <c:pt idx="5">
                  <c:v>99.991305125570221</c:v>
                </c:pt>
                <c:pt idx="6">
                  <c:v>119.99131822354008</c:v>
                </c:pt>
                <c:pt idx="7">
                  <c:v>139.99112820118324</c:v>
                </c:pt>
                <c:pt idx="8">
                  <c:v>159.98421843082446</c:v>
                </c:pt>
                <c:pt idx="9">
                  <c:v>179.96661742306358</c:v>
                </c:pt>
                <c:pt idx="10">
                  <c:v>199.96657622957358</c:v>
                </c:pt>
                <c:pt idx="11">
                  <c:v>219.96530659929255</c:v>
                </c:pt>
                <c:pt idx="12">
                  <c:v>239.96528646354628</c:v>
                </c:pt>
                <c:pt idx="13">
                  <c:v>259.96528646354625</c:v>
                </c:pt>
                <c:pt idx="14">
                  <c:v>279.96528646354625</c:v>
                </c:pt>
                <c:pt idx="15">
                  <c:v>299.96528646354625</c:v>
                </c:pt>
                <c:pt idx="16">
                  <c:v>319.96528646354625</c:v>
                </c:pt>
                <c:pt idx="17">
                  <c:v>339.96524398715559</c:v>
                </c:pt>
                <c:pt idx="18">
                  <c:v>359.96529399673972</c:v>
                </c:pt>
                <c:pt idx="19">
                  <c:v>379.96515555145919</c:v>
                </c:pt>
                <c:pt idx="20">
                  <c:v>399.96515555145919</c:v>
                </c:pt>
                <c:pt idx="21">
                  <c:v>419.96515555145919</c:v>
                </c:pt>
                <c:pt idx="22">
                  <c:v>439.96515555145919</c:v>
                </c:pt>
                <c:pt idx="23">
                  <c:v>459.96471823674801</c:v>
                </c:pt>
                <c:pt idx="24">
                  <c:v>479.96477139059232</c:v>
                </c:pt>
                <c:pt idx="25">
                  <c:v>499.96185208056619</c:v>
                </c:pt>
                <c:pt idx="26">
                  <c:v>519.95613268386489</c:v>
                </c:pt>
                <c:pt idx="27">
                  <c:v>539.95613268386489</c:v>
                </c:pt>
                <c:pt idx="28">
                  <c:v>559.95613268386489</c:v>
                </c:pt>
                <c:pt idx="29">
                  <c:v>579.95613268386489</c:v>
                </c:pt>
                <c:pt idx="30">
                  <c:v>599.95613268386489</c:v>
                </c:pt>
                <c:pt idx="31">
                  <c:v>619.9561722445568</c:v>
                </c:pt>
                <c:pt idx="32">
                  <c:v>639.95618160614947</c:v>
                </c:pt>
                <c:pt idx="33">
                  <c:v>647.08987628148702</c:v>
                </c:pt>
              </c:numCache>
            </c:numRef>
          </c:xVal>
          <c:yVal>
            <c:numRef>
              <c:f>'Spring eye to School T-junction'!$D$9:$D$42</c:f>
              <c:numCache>
                <c:formatCode>0.000</c:formatCode>
                <c:ptCount val="34"/>
                <c:pt idx="0">
                  <c:v>1734.885</c:v>
                </c:pt>
                <c:pt idx="1">
                  <c:v>1737.2190000000001</c:v>
                </c:pt>
                <c:pt idx="2">
                  <c:v>1739.146</c:v>
                </c:pt>
                <c:pt idx="3">
                  <c:v>1740.537</c:v>
                </c:pt>
                <c:pt idx="4">
                  <c:v>1741.91</c:v>
                </c:pt>
                <c:pt idx="5">
                  <c:v>1742.873</c:v>
                </c:pt>
                <c:pt idx="6">
                  <c:v>1743.873</c:v>
                </c:pt>
                <c:pt idx="7">
                  <c:v>1744.654</c:v>
                </c:pt>
                <c:pt idx="8">
                  <c:v>1745.3620000000001</c:v>
                </c:pt>
                <c:pt idx="9">
                  <c:v>1746.2619999999999</c:v>
                </c:pt>
                <c:pt idx="10">
                  <c:v>1747.306</c:v>
                </c:pt>
                <c:pt idx="11">
                  <c:v>1748.5319999999999</c:v>
                </c:pt>
                <c:pt idx="12">
                  <c:v>1749.6579999999999</c:v>
                </c:pt>
                <c:pt idx="13">
                  <c:v>1751.126</c:v>
                </c:pt>
                <c:pt idx="14">
                  <c:v>1752.3230000000001</c:v>
                </c:pt>
                <c:pt idx="15">
                  <c:v>1753.415</c:v>
                </c:pt>
                <c:pt idx="16">
                  <c:v>1753.7439999999999</c:v>
                </c:pt>
                <c:pt idx="17">
                  <c:v>1754.0409999999999</c:v>
                </c:pt>
                <c:pt idx="18">
                  <c:v>1754.248</c:v>
                </c:pt>
                <c:pt idx="19">
                  <c:v>1754.6669999999999</c:v>
                </c:pt>
                <c:pt idx="20">
                  <c:v>1755.3969999999999</c:v>
                </c:pt>
                <c:pt idx="21">
                  <c:v>1755.91</c:v>
                </c:pt>
                <c:pt idx="22">
                  <c:v>1757.643</c:v>
                </c:pt>
                <c:pt idx="23">
                  <c:v>1758.85</c:v>
                </c:pt>
                <c:pt idx="24">
                  <c:v>1760.038</c:v>
                </c:pt>
                <c:pt idx="25">
                  <c:v>1760.954</c:v>
                </c:pt>
                <c:pt idx="26">
                  <c:v>1762.443</c:v>
                </c:pt>
                <c:pt idx="27">
                  <c:v>1764.049</c:v>
                </c:pt>
                <c:pt idx="28">
                  <c:v>1765.4290000000001</c:v>
                </c:pt>
                <c:pt idx="29">
                  <c:v>1766.306</c:v>
                </c:pt>
                <c:pt idx="30">
                  <c:v>1766.338</c:v>
                </c:pt>
                <c:pt idx="31">
                  <c:v>1766.32</c:v>
                </c:pt>
                <c:pt idx="32">
                  <c:v>1766.3030000000001</c:v>
                </c:pt>
                <c:pt idx="33">
                  <c:v>1766.0450000000001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BB-4FAA-84DD-F58F14AE3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T-junction to VIP</a:t>
            </a:r>
            <a:endParaRPr lang="en-US"/>
          </a:p>
        </c:rich>
      </c:tx>
      <c:layout>
        <c:manualLayout>
          <c:xMode val="edge"/>
          <c:yMode val="edge"/>
          <c:x val="0.27608534227339232"/>
          <c:y val="3.38528706638942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T-junction to VIP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'T-junction to VIP'!$G$9:$G$15</c:f>
              <c:numCache>
                <c:formatCode>0.0</c:formatCode>
                <c:ptCount val="7"/>
                <c:pt idx="0">
                  <c:v>0</c:v>
                </c:pt>
                <c:pt idx="1">
                  <c:v>20.000059060702664</c:v>
                </c:pt>
                <c:pt idx="2">
                  <c:v>39.986035772787986</c:v>
                </c:pt>
                <c:pt idx="3">
                  <c:v>59.986035772787986</c:v>
                </c:pt>
                <c:pt idx="4">
                  <c:v>79.986035772787986</c:v>
                </c:pt>
                <c:pt idx="5">
                  <c:v>99.986035772787986</c:v>
                </c:pt>
                <c:pt idx="6">
                  <c:v>116.53415847089241</c:v>
                </c:pt>
              </c:numCache>
            </c:numRef>
          </c:xVal>
          <c:yVal>
            <c:numRef>
              <c:f>'T-junction to VIP'!$D$9:$D$15</c:f>
              <c:numCache>
                <c:formatCode>0.000</c:formatCode>
                <c:ptCount val="7"/>
                <c:pt idx="0">
                  <c:v>1766.0450000000001</c:v>
                </c:pt>
                <c:pt idx="1">
                  <c:v>1765.2909999999999</c:v>
                </c:pt>
                <c:pt idx="2">
                  <c:v>1764.579</c:v>
                </c:pt>
                <c:pt idx="3">
                  <c:v>1763.3219999999999</c:v>
                </c:pt>
                <c:pt idx="4">
                  <c:v>1762.1679999999999</c:v>
                </c:pt>
                <c:pt idx="5">
                  <c:v>1760.723</c:v>
                </c:pt>
                <c:pt idx="6">
                  <c:v>1759.7249999999999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F2-4969-820E-C359202F3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T-junction to water kiosk 1</a:t>
            </a:r>
            <a:endParaRPr lang="en-US"/>
          </a:p>
        </c:rich>
      </c:tx>
      <c:layout>
        <c:manualLayout>
          <c:xMode val="edge"/>
          <c:yMode val="edge"/>
          <c:x val="0.27608534227339232"/>
          <c:y val="3.38528706638942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T-junction to water kiosk 1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'T-junction to WK1'!$G$9:$G$20</c:f>
              <c:numCache>
                <c:formatCode>0.0</c:formatCode>
                <c:ptCount val="12"/>
                <c:pt idx="0">
                  <c:v>0</c:v>
                </c:pt>
                <c:pt idx="1">
                  <c:v>19.999980057628676</c:v>
                </c:pt>
                <c:pt idx="2">
                  <c:v>39.999980057628676</c:v>
                </c:pt>
                <c:pt idx="3">
                  <c:v>59.999921702435614</c:v>
                </c:pt>
                <c:pt idx="4">
                  <c:v>79.999864375844851</c:v>
                </c:pt>
                <c:pt idx="5">
                  <c:v>99.999906505885036</c:v>
                </c:pt>
                <c:pt idx="6">
                  <c:v>119.99835466871326</c:v>
                </c:pt>
                <c:pt idx="7">
                  <c:v>139.99835026681072</c:v>
                </c:pt>
                <c:pt idx="8">
                  <c:v>159.99834586490817</c:v>
                </c:pt>
                <c:pt idx="9">
                  <c:v>179.99834586490817</c:v>
                </c:pt>
                <c:pt idx="10">
                  <c:v>199.99834586490817</c:v>
                </c:pt>
                <c:pt idx="11">
                  <c:v>213.34685230411057</c:v>
                </c:pt>
              </c:numCache>
            </c:numRef>
          </c:xVal>
          <c:yVal>
            <c:numRef>
              <c:f>'T-junction to WK1'!$D$9:$D$20</c:f>
              <c:numCache>
                <c:formatCode>0.000</c:formatCode>
                <c:ptCount val="12"/>
                <c:pt idx="0">
                  <c:v>1766.0450000000001</c:v>
                </c:pt>
                <c:pt idx="1">
                  <c:v>1766.8879999999999</c:v>
                </c:pt>
                <c:pt idx="2">
                  <c:v>1768.587</c:v>
                </c:pt>
                <c:pt idx="3">
                  <c:v>1769.9929999999999</c:v>
                </c:pt>
                <c:pt idx="4">
                  <c:v>1770.999</c:v>
                </c:pt>
                <c:pt idx="5">
                  <c:v>1772.1759999999999</c:v>
                </c:pt>
                <c:pt idx="6">
                  <c:v>1773.5150000000001</c:v>
                </c:pt>
                <c:pt idx="7">
                  <c:v>1775.0709999999999</c:v>
                </c:pt>
                <c:pt idx="8">
                  <c:v>1776.63</c:v>
                </c:pt>
                <c:pt idx="9">
                  <c:v>1777.934</c:v>
                </c:pt>
                <c:pt idx="10">
                  <c:v>1778.5260000000001</c:v>
                </c:pt>
                <c:pt idx="11">
                  <c:v>1778.9960000000001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F4-4A1F-BC6F-91688F521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17</xdr:col>
      <xdr:colOff>563880</xdr:colOff>
      <xdr:row>23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D2850F-EA66-4AEC-970B-5E108F121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17</xdr:col>
      <xdr:colOff>563880</xdr:colOff>
      <xdr:row>23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32F1BC-40AC-4F86-8237-B7D4E93108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17</xdr:col>
      <xdr:colOff>563880</xdr:colOff>
      <xdr:row>23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2269FE-98CA-4FDB-9ADC-9D19D83CFB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6196A-09BE-417E-9F99-88080EC7131A}">
  <dimension ref="A1:G42"/>
  <sheetViews>
    <sheetView tabSelected="1" workbookViewId="0">
      <selection activeCell="K5" sqref="K5"/>
    </sheetView>
  </sheetViews>
  <sheetFormatPr defaultRowHeight="15" x14ac:dyDescent="0.25"/>
  <cols>
    <col min="4" max="4" width="9.140625" style="5"/>
    <col min="5" max="5" width="9" customWidth="1"/>
    <col min="6" max="6" width="9.140625" style="9" hidden="1" customWidth="1"/>
    <col min="7" max="7" width="9.140625" style="9"/>
  </cols>
  <sheetData>
    <row r="1" spans="1:7" ht="30" x14ac:dyDescent="0.25">
      <c r="A1" s="2" t="s">
        <v>0</v>
      </c>
      <c r="B1" t="s">
        <v>52</v>
      </c>
    </row>
    <row r="2" spans="1:7" x14ac:dyDescent="0.25">
      <c r="A2" s="1" t="s">
        <v>1</v>
      </c>
      <c r="B2" s="1" t="s">
        <v>53</v>
      </c>
    </row>
    <row r="3" spans="1:7" x14ac:dyDescent="0.25">
      <c r="A3" t="s">
        <v>42</v>
      </c>
    </row>
    <row r="4" spans="1:7" x14ac:dyDescent="0.25">
      <c r="A4" t="s">
        <v>43</v>
      </c>
    </row>
    <row r="5" spans="1:7" x14ac:dyDescent="0.25">
      <c r="A5" t="s">
        <v>2</v>
      </c>
    </row>
    <row r="6" spans="1:7" x14ac:dyDescent="0.25">
      <c r="A6" t="s">
        <v>3</v>
      </c>
    </row>
    <row r="8" spans="1:7" ht="45" x14ac:dyDescent="0.25">
      <c r="A8" s="4" t="s">
        <v>4</v>
      </c>
      <c r="B8" s="4" t="s">
        <v>5</v>
      </c>
      <c r="C8" s="4" t="s">
        <v>6</v>
      </c>
      <c r="D8" s="6" t="s">
        <v>7</v>
      </c>
      <c r="E8" s="8" t="s">
        <v>44</v>
      </c>
    </row>
    <row r="9" spans="1:7" x14ac:dyDescent="0.25">
      <c r="A9" s="3" t="s">
        <v>8</v>
      </c>
      <c r="B9" s="3">
        <v>701460.33979999996</v>
      </c>
      <c r="C9" s="3">
        <v>9887053.2109999992</v>
      </c>
      <c r="D9" s="7">
        <v>1734.885</v>
      </c>
      <c r="F9" s="10">
        <v>0</v>
      </c>
      <c r="G9" s="10">
        <v>0</v>
      </c>
    </row>
    <row r="10" spans="1:7" x14ac:dyDescent="0.25">
      <c r="A10" s="3" t="s">
        <v>9</v>
      </c>
      <c r="B10" s="3">
        <v>701440.93389999995</v>
      </c>
      <c r="C10" s="3">
        <v>9887048.3725000005</v>
      </c>
      <c r="D10" s="7">
        <v>1737.2190000000001</v>
      </c>
      <c r="F10" s="9">
        <f>SQRT((B10-B9)^2+(C10-C9)^2)</f>
        <v>20.000000926191248</v>
      </c>
      <c r="G10" s="9">
        <f>F10+G9</f>
        <v>20.000000926191248</v>
      </c>
    </row>
    <row r="11" spans="1:7" x14ac:dyDescent="0.25">
      <c r="A11" s="3" t="s">
        <v>10</v>
      </c>
      <c r="B11" s="3">
        <v>701421.50269999995</v>
      </c>
      <c r="C11" s="3">
        <v>9887043.6538999993</v>
      </c>
      <c r="D11" s="7">
        <v>1739.146</v>
      </c>
      <c r="F11" s="9">
        <f t="shared" ref="F11:F42" si="0">SQRT((B11-B10)^2+(C11-C10)^2)</f>
        <v>19.995917568615731</v>
      </c>
      <c r="G11" s="9">
        <f t="shared" ref="G11:G42" si="1">F11+G10</f>
        <v>39.995918494806979</v>
      </c>
    </row>
    <row r="12" spans="1:7" x14ac:dyDescent="0.25">
      <c r="A12" s="3" t="s">
        <v>11</v>
      </c>
      <c r="B12" s="3">
        <v>701401.52049999998</v>
      </c>
      <c r="C12" s="3">
        <v>9887042.8880000003</v>
      </c>
      <c r="D12" s="7">
        <v>1740.537</v>
      </c>
      <c r="F12" s="9">
        <f t="shared" si="0"/>
        <v>19.996872746690926</v>
      </c>
      <c r="G12" s="9">
        <f t="shared" si="1"/>
        <v>59.992791241497905</v>
      </c>
    </row>
    <row r="13" spans="1:7" x14ac:dyDescent="0.25">
      <c r="A13" s="3" t="s">
        <v>12</v>
      </c>
      <c r="B13" s="3">
        <v>701381.53159999999</v>
      </c>
      <c r="C13" s="3">
        <v>9887042.2226</v>
      </c>
      <c r="D13" s="7">
        <v>1741.91</v>
      </c>
      <c r="F13" s="9">
        <f t="shared" si="0"/>
        <v>19.999972009236679</v>
      </c>
      <c r="G13" s="9">
        <f t="shared" si="1"/>
        <v>79.992763250734583</v>
      </c>
    </row>
    <row r="14" spans="1:7" x14ac:dyDescent="0.25">
      <c r="A14" s="3" t="s">
        <v>13</v>
      </c>
      <c r="B14" s="3">
        <v>701361.5392</v>
      </c>
      <c r="C14" s="3">
        <v>9887041.727</v>
      </c>
      <c r="D14" s="7">
        <v>1742.873</v>
      </c>
      <c r="F14" s="9">
        <f t="shared" si="0"/>
        <v>19.998541874835635</v>
      </c>
      <c r="G14" s="9">
        <f t="shared" si="1"/>
        <v>99.991305125570221</v>
      </c>
    </row>
    <row r="15" spans="1:7" x14ac:dyDescent="0.25">
      <c r="A15" s="3" t="s">
        <v>14</v>
      </c>
      <c r="B15" s="3">
        <v>701341.53980000003</v>
      </c>
      <c r="C15" s="3">
        <v>9887041.5703999996</v>
      </c>
      <c r="D15" s="7">
        <v>1743.873</v>
      </c>
      <c r="F15" s="9">
        <f t="shared" si="0"/>
        <v>20.000013097969852</v>
      </c>
      <c r="G15" s="9">
        <f t="shared" si="1"/>
        <v>119.99131822354008</v>
      </c>
    </row>
    <row r="16" spans="1:7" x14ac:dyDescent="0.25">
      <c r="A16" s="3" t="s">
        <v>15</v>
      </c>
      <c r="B16" s="3">
        <v>701321.54810000001</v>
      </c>
      <c r="C16" s="3">
        <v>9887042.1399000008</v>
      </c>
      <c r="D16" s="7">
        <v>1744.654</v>
      </c>
      <c r="F16" s="9">
        <f t="shared" si="0"/>
        <v>19.999809977643178</v>
      </c>
      <c r="G16" s="9">
        <f t="shared" si="1"/>
        <v>139.99112820118324</v>
      </c>
    </row>
    <row r="17" spans="1:7" x14ac:dyDescent="0.25">
      <c r="A17" s="3" t="s">
        <v>16</v>
      </c>
      <c r="B17" s="3">
        <v>701301.60789999994</v>
      </c>
      <c r="C17" s="3">
        <v>9887043.5932</v>
      </c>
      <c r="D17" s="7">
        <v>1745.3620000000001</v>
      </c>
      <c r="F17" s="9">
        <f t="shared" si="0"/>
        <v>19.993090229641226</v>
      </c>
      <c r="G17" s="9">
        <f t="shared" si="1"/>
        <v>159.98421843082446</v>
      </c>
    </row>
    <row r="18" spans="1:7" x14ac:dyDescent="0.25">
      <c r="A18" s="3" t="s">
        <v>17</v>
      </c>
      <c r="B18" s="3">
        <v>701281.63340000005</v>
      </c>
      <c r="C18" s="3">
        <v>9887044.1549999993</v>
      </c>
      <c r="D18" s="7">
        <v>1746.2619999999999</v>
      </c>
      <c r="F18" s="9">
        <f t="shared" si="0"/>
        <v>19.982398992239119</v>
      </c>
      <c r="G18" s="9">
        <f t="shared" si="1"/>
        <v>179.96661742306358</v>
      </c>
    </row>
    <row r="19" spans="1:7" x14ac:dyDescent="0.25">
      <c r="A19" s="3" t="s">
        <v>18</v>
      </c>
      <c r="B19" s="3">
        <v>701261.6335</v>
      </c>
      <c r="C19" s="3">
        <v>9887044.1064999998</v>
      </c>
      <c r="D19" s="7">
        <v>1747.306</v>
      </c>
      <c r="F19" s="9">
        <f t="shared" si="0"/>
        <v>19.999958806509987</v>
      </c>
      <c r="G19" s="9">
        <f t="shared" si="1"/>
        <v>199.96657622957358</v>
      </c>
    </row>
    <row r="20" spans="1:7" x14ac:dyDescent="0.25">
      <c r="A20" s="3" t="s">
        <v>19</v>
      </c>
      <c r="B20" s="3">
        <v>701241.64289999998</v>
      </c>
      <c r="C20" s="3">
        <v>9887044.6766999997</v>
      </c>
      <c r="D20" s="7">
        <v>1748.5319999999999</v>
      </c>
      <c r="F20" s="9">
        <f t="shared" si="0"/>
        <v>19.99873036971896</v>
      </c>
      <c r="G20" s="9">
        <f t="shared" si="1"/>
        <v>219.96530659929255</v>
      </c>
    </row>
    <row r="21" spans="1:7" x14ac:dyDescent="0.25">
      <c r="A21" s="3" t="s">
        <v>20</v>
      </c>
      <c r="B21" s="3">
        <v>701221.64379999996</v>
      </c>
      <c r="C21" s="3">
        <v>9887044.4890999999</v>
      </c>
      <c r="D21" s="7">
        <v>1749.6579999999999</v>
      </c>
      <c r="F21" s="9">
        <f t="shared" si="0"/>
        <v>19.999979864253728</v>
      </c>
      <c r="G21" s="9">
        <f t="shared" si="1"/>
        <v>239.96528646354628</v>
      </c>
    </row>
    <row r="22" spans="1:7" x14ac:dyDescent="0.25">
      <c r="A22" s="3" t="s">
        <v>21</v>
      </c>
      <c r="B22" s="3">
        <v>701201.79940000002</v>
      </c>
      <c r="C22" s="3">
        <v>9887045.6561999992</v>
      </c>
      <c r="D22" s="7">
        <v>1751.126</v>
      </c>
      <c r="F22" s="9">
        <v>20</v>
      </c>
      <c r="G22" s="9">
        <f t="shared" si="1"/>
        <v>259.96528646354625</v>
      </c>
    </row>
    <row r="23" spans="1:7" x14ac:dyDescent="0.25">
      <c r="A23" s="3" t="s">
        <v>22</v>
      </c>
      <c r="B23" s="3">
        <v>701190.91830000002</v>
      </c>
      <c r="C23" s="3">
        <v>9887062.0929000005</v>
      </c>
      <c r="D23" s="7">
        <v>1752.3230000000001</v>
      </c>
      <c r="F23" s="9">
        <v>20</v>
      </c>
      <c r="G23" s="9">
        <f t="shared" si="1"/>
        <v>279.96528646354625</v>
      </c>
    </row>
    <row r="24" spans="1:7" x14ac:dyDescent="0.25">
      <c r="A24" s="3" t="s">
        <v>23</v>
      </c>
      <c r="B24" s="3">
        <v>701177.63560000004</v>
      </c>
      <c r="C24" s="3">
        <v>9887075.2113000005</v>
      </c>
      <c r="D24" s="7">
        <v>1753.415</v>
      </c>
      <c r="F24" s="9">
        <v>20</v>
      </c>
      <c r="G24" s="9">
        <f t="shared" si="1"/>
        <v>299.96528646354625</v>
      </c>
    </row>
    <row r="25" spans="1:7" x14ac:dyDescent="0.25">
      <c r="A25" s="3" t="s">
        <v>24</v>
      </c>
      <c r="B25" s="3">
        <v>701158.98670000001</v>
      </c>
      <c r="C25" s="3">
        <v>9887068.1389000006</v>
      </c>
      <c r="D25" s="7">
        <v>1753.7439999999999</v>
      </c>
      <c r="F25" s="9">
        <v>20</v>
      </c>
      <c r="G25" s="9">
        <f t="shared" si="1"/>
        <v>319.96528646354625</v>
      </c>
    </row>
    <row r="26" spans="1:7" x14ac:dyDescent="0.25">
      <c r="A26" s="3" t="s">
        <v>25</v>
      </c>
      <c r="B26" s="3">
        <v>701140.48939999996</v>
      </c>
      <c r="C26" s="3">
        <v>9887060.5330999997</v>
      </c>
      <c r="D26" s="7">
        <v>1754.0409999999999</v>
      </c>
      <c r="F26" s="9">
        <f t="shared" si="0"/>
        <v>19.999957523609329</v>
      </c>
      <c r="G26" s="9">
        <f t="shared" si="1"/>
        <v>339.96524398715559</v>
      </c>
    </row>
    <row r="27" spans="1:7" x14ac:dyDescent="0.25">
      <c r="A27" s="3" t="s">
        <v>26</v>
      </c>
      <c r="B27" s="3">
        <v>701121.99199999997</v>
      </c>
      <c r="C27" s="3">
        <v>9887052.9273000006</v>
      </c>
      <c r="D27" s="7">
        <v>1754.248</v>
      </c>
      <c r="F27" s="9">
        <f t="shared" si="0"/>
        <v>20.000050009584125</v>
      </c>
      <c r="G27" s="9">
        <f t="shared" si="1"/>
        <v>359.96529399673972</v>
      </c>
    </row>
    <row r="28" spans="1:7" x14ac:dyDescent="0.25">
      <c r="A28" s="3" t="s">
        <v>27</v>
      </c>
      <c r="B28" s="3">
        <v>701103.53090000001</v>
      </c>
      <c r="C28" s="3">
        <v>9887045.2343000006</v>
      </c>
      <c r="D28" s="7">
        <v>1754.6669999999999</v>
      </c>
      <c r="F28" s="9">
        <f t="shared" si="0"/>
        <v>19.99986155471947</v>
      </c>
      <c r="G28" s="9">
        <f t="shared" si="1"/>
        <v>379.96515555145919</v>
      </c>
    </row>
    <row r="29" spans="1:7" x14ac:dyDescent="0.25">
      <c r="A29" s="3" t="s">
        <v>28</v>
      </c>
      <c r="B29" s="3">
        <v>701084.82149999996</v>
      </c>
      <c r="C29" s="3">
        <v>9887038.4365999997</v>
      </c>
      <c r="D29" s="7">
        <v>1755.3969999999999</v>
      </c>
      <c r="F29" s="9">
        <v>20</v>
      </c>
      <c r="G29" s="9">
        <f t="shared" si="1"/>
        <v>399.96515555145919</v>
      </c>
    </row>
    <row r="30" spans="1:7" x14ac:dyDescent="0.25">
      <c r="A30" s="3" t="s">
        <v>29</v>
      </c>
      <c r="B30" s="3">
        <v>701065.02659999998</v>
      </c>
      <c r="C30" s="3">
        <v>9887037.3640999999</v>
      </c>
      <c r="D30" s="7">
        <v>1755.91</v>
      </c>
      <c r="F30" s="9">
        <v>20</v>
      </c>
      <c r="G30" s="9">
        <f t="shared" si="1"/>
        <v>419.96515555145919</v>
      </c>
    </row>
    <row r="31" spans="1:7" x14ac:dyDescent="0.25">
      <c r="A31" s="3" t="s">
        <v>30</v>
      </c>
      <c r="B31" s="3">
        <v>701055.75320000004</v>
      </c>
      <c r="C31" s="3">
        <v>9887054.3472000007</v>
      </c>
      <c r="D31" s="7">
        <v>1757.643</v>
      </c>
      <c r="F31" s="9">
        <v>20</v>
      </c>
      <c r="G31" s="9">
        <f t="shared" si="1"/>
        <v>439.96515555145919</v>
      </c>
    </row>
    <row r="32" spans="1:7" x14ac:dyDescent="0.25">
      <c r="A32" s="3" t="s">
        <v>31</v>
      </c>
      <c r="B32" s="3">
        <v>701049.28700000001</v>
      </c>
      <c r="C32" s="3">
        <v>9887073.2726000007</v>
      </c>
      <c r="D32" s="7">
        <v>1758.85</v>
      </c>
      <c r="F32" s="9">
        <f t="shared" si="0"/>
        <v>19.999562685288829</v>
      </c>
      <c r="G32" s="9">
        <f t="shared" si="1"/>
        <v>459.96471823674801</v>
      </c>
    </row>
    <row r="33" spans="1:7" x14ac:dyDescent="0.25">
      <c r="A33" s="3" t="s">
        <v>32</v>
      </c>
      <c r="B33" s="3">
        <v>701042.978</v>
      </c>
      <c r="C33" s="3">
        <v>9887092.2514999993</v>
      </c>
      <c r="D33" s="7">
        <v>1760.038</v>
      </c>
      <c r="F33" s="9">
        <f t="shared" si="0"/>
        <v>20.00005315384433</v>
      </c>
      <c r="G33" s="9">
        <f t="shared" si="1"/>
        <v>479.96477139059232</v>
      </c>
    </row>
    <row r="34" spans="1:7" x14ac:dyDescent="0.25">
      <c r="A34" s="3" t="s">
        <v>33</v>
      </c>
      <c r="B34" s="3">
        <v>701037.10010000004</v>
      </c>
      <c r="C34" s="3">
        <v>9887111.3651999999</v>
      </c>
      <c r="D34" s="7">
        <v>1760.954</v>
      </c>
      <c r="F34" s="9">
        <f t="shared" si="0"/>
        <v>19.997080689973885</v>
      </c>
      <c r="G34" s="9">
        <f t="shared" si="1"/>
        <v>499.96185208056619</v>
      </c>
    </row>
    <row r="35" spans="1:7" x14ac:dyDescent="0.25">
      <c r="A35" s="3" t="s">
        <v>34</v>
      </c>
      <c r="B35" s="3">
        <v>701031.13009999995</v>
      </c>
      <c r="C35" s="3">
        <v>9887130.4473999999</v>
      </c>
      <c r="D35" s="7">
        <v>1762.443</v>
      </c>
      <c r="F35" s="9">
        <f t="shared" si="0"/>
        <v>19.994280603298659</v>
      </c>
      <c r="G35" s="9">
        <f t="shared" si="1"/>
        <v>519.95613268386489</v>
      </c>
    </row>
    <row r="36" spans="1:7" x14ac:dyDescent="0.25">
      <c r="A36" s="3" t="s">
        <v>35</v>
      </c>
      <c r="B36" s="3">
        <v>701021.83680000005</v>
      </c>
      <c r="C36" s="3">
        <v>9887147.7562000006</v>
      </c>
      <c r="D36" s="7">
        <v>1764.049</v>
      </c>
      <c r="F36" s="9">
        <v>20</v>
      </c>
      <c r="G36" s="9">
        <f t="shared" si="1"/>
        <v>539.95613268386489</v>
      </c>
    </row>
    <row r="37" spans="1:7" x14ac:dyDescent="0.25">
      <c r="A37" s="3" t="s">
        <v>36</v>
      </c>
      <c r="B37" s="3">
        <v>701022.0159</v>
      </c>
      <c r="C37" s="3">
        <v>9887166.7497000005</v>
      </c>
      <c r="D37" s="7">
        <v>1765.4290000000001</v>
      </c>
      <c r="F37" s="9">
        <v>20</v>
      </c>
      <c r="G37" s="9">
        <f t="shared" si="1"/>
        <v>559.95613268386489</v>
      </c>
    </row>
    <row r="38" spans="1:7" x14ac:dyDescent="0.25">
      <c r="A38" s="3" t="s">
        <v>37</v>
      </c>
      <c r="B38" s="3">
        <v>701010.48129999998</v>
      </c>
      <c r="C38" s="3">
        <v>9887174.2085999995</v>
      </c>
      <c r="D38" s="7">
        <v>1766.306</v>
      </c>
      <c r="F38" s="9">
        <v>20</v>
      </c>
      <c r="G38" s="9">
        <f t="shared" si="1"/>
        <v>579.95613268386489</v>
      </c>
    </row>
    <row r="39" spans="1:7" x14ac:dyDescent="0.25">
      <c r="A39" s="3" t="s">
        <v>38</v>
      </c>
      <c r="B39" s="3">
        <v>700991.1936</v>
      </c>
      <c r="C39" s="3">
        <v>9887168.9748999998</v>
      </c>
      <c r="D39" s="7">
        <v>1766.338</v>
      </c>
      <c r="F39" s="9">
        <v>20</v>
      </c>
      <c r="G39" s="9">
        <f t="shared" si="1"/>
        <v>599.95613268386489</v>
      </c>
    </row>
    <row r="40" spans="1:7" x14ac:dyDescent="0.25">
      <c r="A40" s="3" t="s">
        <v>39</v>
      </c>
      <c r="B40" s="3">
        <v>700972.1274</v>
      </c>
      <c r="C40" s="3">
        <v>9887162.9349000007</v>
      </c>
      <c r="D40" s="7">
        <v>1766.32</v>
      </c>
      <c r="F40" s="9">
        <f t="shared" si="0"/>
        <v>20.000039560691931</v>
      </c>
      <c r="G40" s="9">
        <f t="shared" si="1"/>
        <v>619.9561722445568</v>
      </c>
    </row>
    <row r="41" spans="1:7" x14ac:dyDescent="0.25">
      <c r="A41" s="3" t="s">
        <v>40</v>
      </c>
      <c r="B41" s="3">
        <v>700953.0612</v>
      </c>
      <c r="C41" s="3">
        <v>9887156.8949999996</v>
      </c>
      <c r="D41" s="7">
        <v>1766.3030000000001</v>
      </c>
      <c r="F41" s="9">
        <f t="shared" si="0"/>
        <v>20.000009361592682</v>
      </c>
      <c r="G41" s="9">
        <f t="shared" si="1"/>
        <v>639.95618160614947</v>
      </c>
    </row>
    <row r="42" spans="1:7" x14ac:dyDescent="0.25">
      <c r="A42" s="3" t="s">
        <v>41</v>
      </c>
      <c r="B42" s="3">
        <v>700946.26060000004</v>
      </c>
      <c r="C42" s="3">
        <v>9887154.7405999992</v>
      </c>
      <c r="D42" s="7">
        <v>1766.0450000000001</v>
      </c>
      <c r="F42" s="9">
        <f t="shared" si="0"/>
        <v>7.1336946753375985</v>
      </c>
      <c r="G42" s="9">
        <f t="shared" si="1"/>
        <v>647.08987628148702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85FBC-55B0-45E2-97F8-2BE4DE5D264D}">
  <dimension ref="A1:G15"/>
  <sheetViews>
    <sheetView workbookViewId="0">
      <selection activeCell="B1" sqref="B1:B2"/>
    </sheetView>
  </sheetViews>
  <sheetFormatPr defaultRowHeight="15" x14ac:dyDescent="0.25"/>
  <cols>
    <col min="4" max="4" width="9.140625" style="5"/>
    <col min="5" max="5" width="8.85546875" customWidth="1"/>
    <col min="6" max="6" width="9.140625" style="9" hidden="1" customWidth="1"/>
    <col min="7" max="7" width="9.140625" style="9"/>
  </cols>
  <sheetData>
    <row r="1" spans="1:7" ht="30" x14ac:dyDescent="0.25">
      <c r="A1" s="2" t="s">
        <v>0</v>
      </c>
      <c r="B1" t="s">
        <v>52</v>
      </c>
    </row>
    <row r="2" spans="1:7" x14ac:dyDescent="0.25">
      <c r="A2" s="1" t="s">
        <v>1</v>
      </c>
      <c r="B2" s="1" t="s">
        <v>53</v>
      </c>
    </row>
    <row r="3" spans="1:7" x14ac:dyDescent="0.25">
      <c r="A3" t="s">
        <v>47</v>
      </c>
    </row>
    <row r="4" spans="1:7" x14ac:dyDescent="0.25">
      <c r="A4" t="s">
        <v>48</v>
      </c>
    </row>
    <row r="5" spans="1:7" x14ac:dyDescent="0.25">
      <c r="A5" t="s">
        <v>2</v>
      </c>
    </row>
    <row r="6" spans="1:7" x14ac:dyDescent="0.25">
      <c r="A6" t="s">
        <v>45</v>
      </c>
    </row>
    <row r="8" spans="1:7" ht="45" x14ac:dyDescent="0.25">
      <c r="A8" s="4" t="s">
        <v>4</v>
      </c>
      <c r="B8" s="4" t="s">
        <v>5</v>
      </c>
      <c r="C8" s="4" t="s">
        <v>6</v>
      </c>
      <c r="D8" s="6" t="s">
        <v>7</v>
      </c>
      <c r="E8" s="8" t="s">
        <v>44</v>
      </c>
    </row>
    <row r="9" spans="1:7" x14ac:dyDescent="0.25">
      <c r="A9" s="3" t="s">
        <v>8</v>
      </c>
      <c r="B9" s="3">
        <v>700946.26060000004</v>
      </c>
      <c r="C9" s="3">
        <v>9887154.7405999992</v>
      </c>
      <c r="D9" s="7">
        <v>1766.0450000000001</v>
      </c>
      <c r="F9" s="10">
        <v>0</v>
      </c>
      <c r="G9" s="10">
        <v>0</v>
      </c>
    </row>
    <row r="10" spans="1:7" x14ac:dyDescent="0.25">
      <c r="A10" s="3" t="s">
        <v>9</v>
      </c>
      <c r="B10" s="3">
        <v>700930.85640000005</v>
      </c>
      <c r="C10" s="3">
        <v>9887141.9846999999</v>
      </c>
      <c r="D10" s="7">
        <v>1765.2909999999999</v>
      </c>
      <c r="F10" s="9">
        <f>SQRT((B10-B9)^2+(C10-C9)^2)</f>
        <v>20.000059060702664</v>
      </c>
      <c r="G10" s="9">
        <f>F10+G9</f>
        <v>20.000059060702664</v>
      </c>
    </row>
    <row r="11" spans="1:7" x14ac:dyDescent="0.25">
      <c r="A11" s="3" t="s">
        <v>10</v>
      </c>
      <c r="B11" s="3">
        <v>700915.64610000001</v>
      </c>
      <c r="C11" s="3">
        <v>9887129.0198999997</v>
      </c>
      <c r="D11" s="7">
        <v>1764.579</v>
      </c>
      <c r="F11" s="9">
        <f t="shared" ref="F11:F15" si="0">SQRT((B11-B10)^2+(C11-C10)^2)</f>
        <v>19.985976712085318</v>
      </c>
      <c r="G11" s="9">
        <f t="shared" ref="G11:G15" si="1">F11+G10</f>
        <v>39.986035772787986</v>
      </c>
    </row>
    <row r="12" spans="1:7" x14ac:dyDescent="0.25">
      <c r="A12" s="3" t="s">
        <v>11</v>
      </c>
      <c r="B12" s="3">
        <v>700907.71900000004</v>
      </c>
      <c r="C12" s="3">
        <v>9887110.7879000008</v>
      </c>
      <c r="D12" s="7">
        <v>1763.3219999999999</v>
      </c>
      <c r="F12" s="9">
        <v>20</v>
      </c>
      <c r="G12" s="9">
        <f t="shared" si="1"/>
        <v>59.986035772787986</v>
      </c>
    </row>
    <row r="13" spans="1:7" x14ac:dyDescent="0.25">
      <c r="A13" s="3" t="s">
        <v>12</v>
      </c>
      <c r="B13" s="3">
        <v>700906.39350000001</v>
      </c>
      <c r="C13" s="3">
        <v>9887091.0670999996</v>
      </c>
      <c r="D13" s="7">
        <v>1762.1679999999999</v>
      </c>
      <c r="F13" s="9">
        <v>20</v>
      </c>
      <c r="G13" s="9">
        <f t="shared" si="1"/>
        <v>79.986035772787986</v>
      </c>
    </row>
    <row r="14" spans="1:7" x14ac:dyDescent="0.25">
      <c r="A14" s="3" t="s">
        <v>13</v>
      </c>
      <c r="B14" s="3">
        <v>700909.35690000001</v>
      </c>
      <c r="C14" s="3">
        <v>9887071.3342000004</v>
      </c>
      <c r="D14" s="7">
        <v>1760.723</v>
      </c>
      <c r="F14" s="9">
        <v>20</v>
      </c>
      <c r="G14" s="9">
        <f t="shared" si="1"/>
        <v>99.986035772787986</v>
      </c>
    </row>
    <row r="15" spans="1:7" x14ac:dyDescent="0.25">
      <c r="A15" s="3" t="s">
        <v>46</v>
      </c>
      <c r="B15" s="3">
        <v>700912.6041</v>
      </c>
      <c r="C15" s="3">
        <v>9887055.1077999994</v>
      </c>
      <c r="D15" s="7">
        <v>1759.7249999999999</v>
      </c>
      <c r="F15" s="9">
        <f t="shared" si="0"/>
        <v>16.548122698104422</v>
      </c>
      <c r="G15" s="9">
        <f t="shared" si="1"/>
        <v>116.53415847089241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5A7D5-34E1-450F-876E-ADD44A4A464B}">
  <dimension ref="A1:G20"/>
  <sheetViews>
    <sheetView workbookViewId="0">
      <selection activeCell="B1" sqref="B1:B2"/>
    </sheetView>
  </sheetViews>
  <sheetFormatPr defaultRowHeight="15" x14ac:dyDescent="0.25"/>
  <cols>
    <col min="4" max="4" width="9.140625" style="5"/>
    <col min="5" max="5" width="9" customWidth="1"/>
    <col min="6" max="6" width="9.140625" style="9" hidden="1" customWidth="1"/>
    <col min="7" max="7" width="9.140625" style="9"/>
  </cols>
  <sheetData>
    <row r="1" spans="1:7" ht="30" x14ac:dyDescent="0.25">
      <c r="A1" s="2" t="s">
        <v>0</v>
      </c>
      <c r="B1" t="s">
        <v>52</v>
      </c>
    </row>
    <row r="2" spans="1:7" x14ac:dyDescent="0.25">
      <c r="A2" s="1" t="s">
        <v>1</v>
      </c>
      <c r="B2" s="1" t="s">
        <v>53</v>
      </c>
    </row>
    <row r="3" spans="1:7" x14ac:dyDescent="0.25">
      <c r="A3" t="s">
        <v>51</v>
      </c>
    </row>
    <row r="4" spans="1:7" x14ac:dyDescent="0.25">
      <c r="A4" t="s">
        <v>43</v>
      </c>
    </row>
    <row r="5" spans="1:7" x14ac:dyDescent="0.25">
      <c r="A5" t="s">
        <v>2</v>
      </c>
    </row>
    <row r="6" spans="1:7" x14ac:dyDescent="0.25">
      <c r="A6" t="s">
        <v>49</v>
      </c>
    </row>
    <row r="8" spans="1:7" ht="45" x14ac:dyDescent="0.25">
      <c r="A8" s="4" t="s">
        <v>4</v>
      </c>
      <c r="B8" s="4" t="s">
        <v>5</v>
      </c>
      <c r="C8" s="4" t="s">
        <v>6</v>
      </c>
      <c r="D8" s="6" t="s">
        <v>7</v>
      </c>
      <c r="E8" s="8" t="s">
        <v>44</v>
      </c>
    </row>
    <row r="9" spans="1:7" x14ac:dyDescent="0.25">
      <c r="A9" s="3" t="s">
        <v>8</v>
      </c>
      <c r="B9" s="3">
        <v>700946.26060000004</v>
      </c>
      <c r="C9" s="3">
        <v>9887154.7405999992</v>
      </c>
      <c r="D9" s="7">
        <v>1766.0450000000001</v>
      </c>
      <c r="F9" s="10">
        <v>0</v>
      </c>
      <c r="G9" s="10">
        <v>0</v>
      </c>
    </row>
    <row r="10" spans="1:7" x14ac:dyDescent="0.25">
      <c r="A10" s="3" t="s">
        <v>9</v>
      </c>
      <c r="B10" s="3">
        <v>700940.57059999998</v>
      </c>
      <c r="C10" s="3">
        <v>9887173.9141000006</v>
      </c>
      <c r="D10" s="7">
        <v>1766.8879999999999</v>
      </c>
      <c r="F10" s="9">
        <f>SQRT((B10-B9)^2+(C10-C9)^2)</f>
        <v>19.999980057628676</v>
      </c>
      <c r="G10" s="9">
        <f>F10+G9</f>
        <v>19.999980057628676</v>
      </c>
    </row>
    <row r="11" spans="1:7" x14ac:dyDescent="0.25">
      <c r="A11" s="3" t="s">
        <v>10</v>
      </c>
      <c r="B11" s="3">
        <v>700935.76919999998</v>
      </c>
      <c r="C11" s="3">
        <v>9887193.2704000007</v>
      </c>
      <c r="D11" s="7">
        <v>1768.587</v>
      </c>
      <c r="F11" s="9">
        <v>20</v>
      </c>
      <c r="G11" s="9">
        <f t="shared" ref="G11:G20" si="0">F11+G10</f>
        <v>39.999980057628676</v>
      </c>
    </row>
    <row r="12" spans="1:7" x14ac:dyDescent="0.25">
      <c r="A12" s="3" t="s">
        <v>11</v>
      </c>
      <c r="B12" s="3">
        <v>700934.01769999997</v>
      </c>
      <c r="C12" s="3">
        <v>9887213.1934999991</v>
      </c>
      <c r="D12" s="7">
        <v>1769.9929999999999</v>
      </c>
      <c r="F12" s="9">
        <f t="shared" ref="F12:F20" si="1">SQRT((B12-B11)^2+(C12-C11)^2)</f>
        <v>19.999941644806935</v>
      </c>
      <c r="G12" s="9">
        <f t="shared" si="0"/>
        <v>59.999921702435614</v>
      </c>
    </row>
    <row r="13" spans="1:7" x14ac:dyDescent="0.25">
      <c r="A13" s="3" t="s">
        <v>12</v>
      </c>
      <c r="B13" s="3">
        <v>700931.93590000004</v>
      </c>
      <c r="C13" s="3">
        <v>9887233.0847999994</v>
      </c>
      <c r="D13" s="7">
        <v>1770.999</v>
      </c>
      <c r="F13" s="9">
        <f t="shared" si="1"/>
        <v>19.99994267340924</v>
      </c>
      <c r="G13" s="9">
        <f t="shared" si="0"/>
        <v>79.999864375844851</v>
      </c>
    </row>
    <row r="14" spans="1:7" x14ac:dyDescent="0.25">
      <c r="A14" s="3" t="s">
        <v>13</v>
      </c>
      <c r="B14" s="3">
        <v>700929.8541</v>
      </c>
      <c r="C14" s="3">
        <v>9887252.9761999995</v>
      </c>
      <c r="D14" s="7">
        <v>1772.1759999999999</v>
      </c>
      <c r="F14" s="9">
        <f t="shared" si="1"/>
        <v>20.000042130040192</v>
      </c>
      <c r="G14" s="9">
        <f t="shared" si="0"/>
        <v>99.999906505885036</v>
      </c>
    </row>
    <row r="15" spans="1:7" x14ac:dyDescent="0.25">
      <c r="A15" s="3" t="s">
        <v>14</v>
      </c>
      <c r="B15" s="3">
        <v>700927.89339999994</v>
      </c>
      <c r="C15" s="3">
        <v>9887272.8783</v>
      </c>
      <c r="D15" s="7">
        <v>1773.5150000000001</v>
      </c>
      <c r="F15" s="9">
        <f t="shared" si="1"/>
        <v>19.998448162828232</v>
      </c>
      <c r="G15" s="9">
        <f t="shared" si="0"/>
        <v>119.99835466871326</v>
      </c>
    </row>
    <row r="16" spans="1:7" x14ac:dyDescent="0.25">
      <c r="A16" s="3" t="s">
        <v>15</v>
      </c>
      <c r="B16" s="3">
        <v>700926.46189999999</v>
      </c>
      <c r="C16" s="3">
        <v>9887292.8269999996</v>
      </c>
      <c r="D16" s="7">
        <v>1775.0709999999999</v>
      </c>
      <c r="F16" s="9">
        <f t="shared" si="1"/>
        <v>19.999995598097456</v>
      </c>
      <c r="G16" s="9">
        <f t="shared" si="0"/>
        <v>139.99835026681072</v>
      </c>
    </row>
    <row r="17" spans="1:7" x14ac:dyDescent="0.25">
      <c r="A17" s="3" t="s">
        <v>16</v>
      </c>
      <c r="B17" s="3">
        <v>700925.03040000005</v>
      </c>
      <c r="C17" s="3">
        <v>9887312.7756999992</v>
      </c>
      <c r="D17" s="7">
        <v>1776.63</v>
      </c>
      <c r="F17" s="9">
        <f t="shared" si="1"/>
        <v>19.999995598097456</v>
      </c>
      <c r="G17" s="9">
        <f t="shared" si="0"/>
        <v>159.99834586490817</v>
      </c>
    </row>
    <row r="18" spans="1:7" x14ac:dyDescent="0.25">
      <c r="A18" s="3" t="s">
        <v>17</v>
      </c>
      <c r="B18" s="3">
        <v>700916.58920000005</v>
      </c>
      <c r="C18" s="3">
        <v>9887330.3520999998</v>
      </c>
      <c r="D18" s="7">
        <v>1777.934</v>
      </c>
      <c r="F18" s="9">
        <v>20</v>
      </c>
      <c r="G18" s="9">
        <f t="shared" si="0"/>
        <v>179.99834586490817</v>
      </c>
    </row>
    <row r="19" spans="1:7" x14ac:dyDescent="0.25">
      <c r="A19" s="3" t="s">
        <v>18</v>
      </c>
      <c r="B19" s="3">
        <v>700897.15159999998</v>
      </c>
      <c r="C19" s="3">
        <v>9887334.0620000008</v>
      </c>
      <c r="D19" s="7">
        <v>1778.5260000000001</v>
      </c>
      <c r="F19" s="9">
        <v>20</v>
      </c>
      <c r="G19" s="9">
        <f t="shared" si="0"/>
        <v>199.99834586490817</v>
      </c>
    </row>
    <row r="20" spans="1:7" x14ac:dyDescent="0.25">
      <c r="A20" s="3" t="s">
        <v>50</v>
      </c>
      <c r="B20" s="3">
        <v>700884.152</v>
      </c>
      <c r="C20" s="3">
        <v>9887337.0940000005</v>
      </c>
      <c r="D20" s="7">
        <v>1778.9960000000001</v>
      </c>
      <c r="F20" s="9">
        <f t="shared" si="1"/>
        <v>13.348506439202392</v>
      </c>
      <c r="G20" s="9">
        <f t="shared" si="0"/>
        <v>213.34685230411057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Spring eye to School T-junction</vt:lpstr>
      <vt:lpstr>T-junction to VIP</vt:lpstr>
      <vt:lpstr>T-junction to WK1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Njenga Wainaina</dc:creator>
  <cp:lastModifiedBy>Kenneth Omolo</cp:lastModifiedBy>
  <dcterms:created xsi:type="dcterms:W3CDTF">2024-11-24T17:42:44Z</dcterms:created>
  <dcterms:modified xsi:type="dcterms:W3CDTF">2025-02-10T17:49:18Z</dcterms:modified>
</cp:coreProperties>
</file>